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/Desktop/"/>
    </mc:Choice>
  </mc:AlternateContent>
  <xr:revisionPtr revIDLastSave="0" documentId="8_{E3CACBAD-2F2D-8043-AB29-1F50C7797806}" xr6:coauthVersionLast="47" xr6:coauthVersionMax="47" xr10:uidLastSave="{00000000-0000-0000-0000-000000000000}"/>
  <bookViews>
    <workbookView xWindow="4340" yWindow="500" windowWidth="20740" windowHeight="11160" activeTab="3" xr2:uid="{00000000-000D-0000-FFFF-FFFF00000000}"/>
  </bookViews>
  <sheets>
    <sheet name="Struktura" sheetId="1" r:id="rId1"/>
    <sheet name="ObliczeniaPESEL" sheetId="3" r:id="rId2"/>
    <sheet name="ObliczeniaDataUrodzenia" sheetId="5" r:id="rId3"/>
    <sheet name="ObliczeniaRocznik" sheetId="8" r:id="rId4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8" l="1"/>
  <c r="C5" i="8"/>
  <c r="D5" i="8" s="1"/>
  <c r="C6" i="8"/>
  <c r="C7" i="8"/>
  <c r="D7" i="8" s="1"/>
  <c r="C8" i="8"/>
  <c r="C9" i="8"/>
  <c r="D9" i="8" s="1"/>
  <c r="C10" i="8"/>
  <c r="D10" i="8" s="1"/>
  <c r="C11" i="8"/>
  <c r="D11" i="8" s="1"/>
  <c r="C12" i="8"/>
  <c r="D4" i="8"/>
  <c r="D6" i="8"/>
  <c r="D8" i="8"/>
  <c r="D12" i="8"/>
  <c r="C3" i="8"/>
  <c r="D3" i="8" s="1"/>
  <c r="C2" i="5" l="1"/>
  <c r="D2" i="5" s="1"/>
  <c r="B2" i="3"/>
  <c r="C2" i="3" s="1"/>
  <c r="E2" i="3" l="1"/>
  <c r="F2" i="3"/>
  <c r="D2" i="3"/>
  <c r="C2" i="8"/>
  <c r="G2" i="3" l="1"/>
  <c r="H2" i="3" s="1"/>
  <c r="I2" i="3" s="1"/>
  <c r="D2" i="8"/>
  <c r="B3" i="1" l="1"/>
  <c r="B9" i="1"/>
  <c r="B11" i="1"/>
  <c r="B13" i="1"/>
  <c r="B15" i="1"/>
  <c r="B17" i="1"/>
  <c r="B19" i="1"/>
  <c r="B21" i="1"/>
  <c r="B23" i="1"/>
  <c r="B25" i="1"/>
  <c r="B27" i="1"/>
  <c r="B29" i="1"/>
  <c r="B31" i="1"/>
  <c r="B33" i="1"/>
  <c r="B35" i="1"/>
  <c r="B37" i="1"/>
  <c r="B39" i="1"/>
  <c r="B41" i="1"/>
  <c r="B43" i="1"/>
  <c r="B45" i="1"/>
  <c r="B47" i="1"/>
  <c r="B49" i="1"/>
  <c r="B51" i="1"/>
  <c r="B53" i="1"/>
  <c r="C3" i="1"/>
  <c r="C5" i="1"/>
  <c r="C7" i="1"/>
  <c r="C9" i="1"/>
  <c r="C11" i="1"/>
  <c r="C13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  <c r="C43" i="1"/>
  <c r="C45" i="1"/>
  <c r="C47" i="1"/>
  <c r="C49" i="1"/>
  <c r="C51" i="1"/>
  <c r="C53" i="1"/>
  <c r="B4" i="1"/>
  <c r="B6" i="1"/>
  <c r="B8" i="1"/>
  <c r="B10" i="1"/>
  <c r="B12" i="1"/>
  <c r="B14" i="1"/>
  <c r="B16" i="1"/>
  <c r="B18" i="1"/>
  <c r="B20" i="1"/>
  <c r="B22" i="1"/>
  <c r="B24" i="1"/>
  <c r="B26" i="1"/>
  <c r="B28" i="1"/>
  <c r="B30" i="1"/>
  <c r="B32" i="1"/>
  <c r="B34" i="1"/>
  <c r="B36" i="1"/>
  <c r="B38" i="1"/>
  <c r="B40" i="1"/>
  <c r="B42" i="1"/>
  <c r="B44" i="1"/>
  <c r="B46" i="1"/>
  <c r="B48" i="1"/>
  <c r="B50" i="1"/>
  <c r="B52" i="1"/>
  <c r="C4" i="1"/>
  <c r="C12" i="1"/>
  <c r="C20" i="1"/>
  <c r="C28" i="1"/>
  <c r="C36" i="1"/>
  <c r="C44" i="1"/>
  <c r="C52" i="1"/>
  <c r="C6" i="1"/>
  <c r="C14" i="1"/>
  <c r="C22" i="1"/>
  <c r="C30" i="1"/>
  <c r="C38" i="1"/>
  <c r="C46" i="1"/>
  <c r="C8" i="1"/>
  <c r="C16" i="1"/>
  <c r="C24" i="1"/>
  <c r="C32" i="1"/>
  <c r="C40" i="1"/>
  <c r="C48" i="1"/>
  <c r="C10" i="1"/>
  <c r="C18" i="1"/>
  <c r="C26" i="1"/>
  <c r="C34" i="1"/>
  <c r="C42" i="1"/>
  <c r="C50" i="1"/>
  <c r="B2" i="1"/>
  <c r="C2" i="1"/>
  <c r="B7" i="1" l="1"/>
  <c r="B5" i="1"/>
</calcChain>
</file>

<file path=xl/sharedStrings.xml><?xml version="1.0" encoding="utf-8"?>
<sst xmlns="http://schemas.openxmlformats.org/spreadsheetml/2006/main" count="25" uniqueCount="20">
  <si>
    <t>wiek</t>
  </si>
  <si>
    <t>kobieta</t>
  </si>
  <si>
    <t>mezczyzna</t>
  </si>
  <si>
    <t>PESEL</t>
  </si>
  <si>
    <t>Plec</t>
  </si>
  <si>
    <t>Wiek</t>
  </si>
  <si>
    <t>Plec kod</t>
  </si>
  <si>
    <t>Rok</t>
  </si>
  <si>
    <t>Miesiąc</t>
  </si>
  <si>
    <t>Dzień</t>
  </si>
  <si>
    <t>Data Urodzenia</t>
  </si>
  <si>
    <t>Sklejenie</t>
  </si>
  <si>
    <t>Tutaj wklej PESEL klientów</t>
  </si>
  <si>
    <t>Tu wklej listę z datami urodzenia</t>
  </si>
  <si>
    <t>Tutaj wklej listę z płcią (M lub K)</t>
  </si>
  <si>
    <t>Tutaj wklej listę z rokiem urodzenia</t>
  </si>
  <si>
    <t>Tutaj wklej listę z płcią</t>
  </si>
  <si>
    <t>Data urodzenia [RRRR-MM-DD]</t>
  </si>
  <si>
    <t>Płeć [K lub M]</t>
  </si>
  <si>
    <t>Rocznik [RRRR]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</si>
</sst>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49" fontId="0" fillId="0" borderId="0" xfId="0" applyNumberFormat="1"/>
    <xf numFmtId="0" fontId="1" fillId="0" borderId="1" xfId="0" applyFont="1" applyBorder="1"/>
    <xf numFmtId="0" fontId="0" fillId="0" borderId="1" xfId="0" applyBorder="1"/>
    <xf numFmtId="0" fontId="2" fillId="0" borderId="0" xfId="0" applyFont="1"/>
  </cellXfs>
  <cellStyles count="1">
    <cellStyle name="Normalny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164" formatCode="yyyy/mm/dd"/>
    </dxf>
    <dxf>
      <numFmt numFmtId="0" formatCode="General"/>
    </dxf>
    <dxf>
      <numFmt numFmtId="164" formatCode="yyyy/mm/dd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bliczeniaPESEL" displayName="ObliczeniaPESEL" ref="A1:I2" totalsRowShown="0">
  <autoFilter ref="A1:I2" xr:uid="{00000000-0009-0000-0100-000001000000}"/>
  <tableColumns count="9">
    <tableColumn id="1" xr3:uid="{00000000-0010-0000-0000-000001000000}" name="PESEL" dataDxfId="6"/>
    <tableColumn id="2" xr3:uid="{00000000-0010-0000-0000-000002000000}" name="Plec kod">
      <calculatedColumnFormula>MID(ObliczeniaPESEL[PESEL],10,1)</calculatedColumnFormula>
    </tableColumn>
    <tableColumn id="3" xr3:uid="{00000000-0010-0000-0000-000003000000}" name="Plec">
      <calculatedColumnFormula>IF(MOD(ObliczeniaPESEL[Plec kod],2),"M","K")</calculatedColumnFormula>
    </tableColumn>
    <tableColumn id="4" xr3:uid="{00000000-0010-0000-0000-000004000000}" name="Rok">
      <calculatedColumnFormula>LEFT(ObliczeniaPESEL[PESEL],2)</calculatedColumnFormula>
    </tableColumn>
    <tableColumn id="5" xr3:uid="{00000000-0010-0000-0000-000005000000}" name="Miesiąc">
      <calculatedColumnFormula>MID(A2,3,2)</calculatedColumnFormula>
    </tableColumn>
    <tableColumn id="6" xr3:uid="{00000000-0010-0000-0000-000006000000}" name="Dzień">
      <calculatedColumnFormula>MID(ObliczeniaPESEL[PESEL],5,2)</calculatedColumnFormula>
    </tableColumn>
    <tableColumn id="7" xr3:uid="{00000000-0010-0000-0000-000007000000}" name="Data Urodzenia" dataDxfId="5">
      <calculatedColumnFormula>DATE(ObliczeniaPESEL[Rok],ObliczeniaPESEL[Miesiąc],ObliczeniaPESEL[Dzień])</calculatedColumnFormula>
    </tableColumn>
    <tableColumn id="8" xr3:uid="{00000000-0010-0000-0000-000008000000}" name="Wiek" dataDxfId="4">
      <calculatedColumnFormula>INT((NOW()-ObliczeniaPESEL[Data Urodzenia])/365)</calculatedColumnFormula>
    </tableColumn>
    <tableColumn id="9" xr3:uid="{00000000-0010-0000-0000-000009000000}" name="Sklejenie">
      <calculatedColumnFormula>ObliczeniaPESEL[Plec]&amp;ObliczeniaPESEL[Wiek]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3" displayName="Tabela3" ref="A1:D2" totalsRowShown="0">
  <autoFilter ref="A1:D2" xr:uid="{00000000-0009-0000-0100-000003000000}"/>
  <tableColumns count="4">
    <tableColumn id="1" xr3:uid="{00000000-0010-0000-0100-000001000000}" name="Data urodzenia [RRRR-MM-DD]" dataDxfId="3"/>
    <tableColumn id="2" xr3:uid="{00000000-0010-0000-0100-000002000000}" name="Płeć [K lub M]"/>
    <tableColumn id="3" xr3:uid="{00000000-0010-0000-0100-000003000000}" name="Wiek" dataDxfId="2">
      <calculatedColumnFormula>INT((NOW()-Tabela3[Data urodzenia '[RRRR-MM-DD']])/365)</calculatedColumnFormula>
    </tableColumn>
    <tableColumn id="4" xr3:uid="{00000000-0010-0000-0100-000004000000}" name="Sklejenie">
      <calculatedColumnFormula>Tabela3[Płeć '[K lub M']]&amp;Tabela3[Wiek]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4" displayName="Tabela4" ref="A1:D12" totalsRowShown="0">
  <autoFilter ref="A1:D12" xr:uid="{00000000-0009-0000-0100-000004000000}"/>
  <tableColumns count="4">
    <tableColumn id="1" xr3:uid="{00000000-0010-0000-0200-000001000000}" name="Rocznik [RRRR]" dataDxfId="1"/>
    <tableColumn id="2" xr3:uid="{00000000-0010-0000-0200-000002000000}" name="Płeć [K lub M]"/>
    <tableColumn id="3" xr3:uid="{00000000-0010-0000-0200-000003000000}" name="Wiek" dataDxfId="0">
      <calculatedColumnFormula>YEAR(NOW())-A2</calculatedColumnFormula>
    </tableColumn>
    <tableColumn id="4" xr3:uid="{00000000-0010-0000-0200-000004000000}" name="Sklejenie">
      <calculatedColumnFormula>B2&amp;C2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3"/>
  <sheetViews>
    <sheetView workbookViewId="0"/>
  </sheetViews>
  <sheetFormatPr baseColWidth="10" defaultColWidth="8.83203125" defaultRowHeight="15" x14ac:dyDescent="0.2"/>
  <cols>
    <col min="1" max="1" width="5.33203125" bestFit="1" customWidth="1"/>
    <col min="2" max="2" width="7.6640625" bestFit="1" customWidth="1"/>
    <col min="3" max="3" width="10.5" bestFit="1" customWidth="1"/>
  </cols>
  <sheetData>
    <row r="1" spans="1:3" x14ac:dyDescent="0.2">
      <c r="A1" s="3" t="s">
        <v>0</v>
      </c>
      <c r="B1" s="3" t="s">
        <v>1</v>
      </c>
      <c r="C1" s="3" t="s">
        <v>2</v>
      </c>
    </row>
    <row r="2" spans="1:3" x14ac:dyDescent="0.2">
      <c r="A2" s="4">
        <v>18</v>
      </c>
      <c r="B2" s="4">
        <f ca="1">COUNTIF(ObliczeniaPESEL!I:I,"K"&amp;A2)+COUNTIF(ObliczeniaDataUrodzenia!D:D,"K"&amp;A2)+COUNTIF(ObliczeniaRocznik!D:D,"K"&amp;A2)</f>
        <v>0</v>
      </c>
      <c r="C2" s="4">
        <f ca="1">COUNTIF(ObliczeniaPESEL!I:I,"M"&amp;A2)+COUNTIF(ObliczeniaDataUrodzenia!D:D,"M"&amp;A2)+COUNTIF(ObliczeniaRocznik!D:D,"M"&amp;A2)</f>
        <v>0</v>
      </c>
    </row>
    <row r="3" spans="1:3" x14ac:dyDescent="0.2">
      <c r="A3" s="4">
        <v>19</v>
      </c>
      <c r="B3" s="4">
        <f ca="1">COUNTIF(ObliczeniaPESEL!I:I,"K"&amp;A3)+COUNTIF(ObliczeniaDataUrodzenia!D:D,"K"&amp;A3)+COUNTIF(ObliczeniaRocznik!D:D,"K"&amp;A3)</f>
        <v>0</v>
      </c>
      <c r="C3" s="4">
        <f ca="1">COUNTIF(ObliczeniaPESEL!I:I,"M"&amp;A3)+COUNTIF(ObliczeniaDataUrodzenia!D:D,"M"&amp;A3)+COUNTIF(ObliczeniaRocznik!D:D,"M"&amp;A3)</f>
        <v>0</v>
      </c>
    </row>
    <row r="4" spans="1:3" x14ac:dyDescent="0.2">
      <c r="A4" s="4">
        <v>20</v>
      </c>
      <c r="B4" s="4">
        <f ca="1">COUNTIF(ObliczeniaPESEL!I:I,"K"&amp;A4)+COUNTIF(ObliczeniaDataUrodzenia!D:D,"K"&amp;A4)+COUNTIF(ObliczeniaRocznik!D:D,"K"&amp;A4)</f>
        <v>0</v>
      </c>
      <c r="C4" s="4">
        <f ca="1">COUNTIF(ObliczeniaPESEL!I:I,"M"&amp;A4)+COUNTIF(ObliczeniaDataUrodzenia!D:D,"M"&amp;A4)+COUNTIF(ObliczeniaRocznik!D:D,"M"&amp;A4)</f>
        <v>0</v>
      </c>
    </row>
    <row r="5" spans="1:3" x14ac:dyDescent="0.2">
      <c r="A5" s="4">
        <v>21</v>
      </c>
      <c r="B5" s="4">
        <f ca="1">COUNTIF(ObliczeniaPESEL!I:I,"K"&amp;A5)+COUNTIF(ObliczeniaDataUrodzenia!D:D,"K"&amp;A5)+COUNTIF(ObliczeniaRocznik!D:D,"K"&amp;A5)</f>
        <v>0</v>
      </c>
      <c r="C5" s="4">
        <f ca="1">COUNTIF(ObliczeniaPESEL!I:I,"M"&amp;A5)+COUNTIF(ObliczeniaDataUrodzenia!D:D,"M"&amp;A5)+COUNTIF(ObliczeniaRocznik!D:D,"M"&amp;A5)</f>
        <v>0</v>
      </c>
    </row>
    <row r="6" spans="1:3" x14ac:dyDescent="0.2">
      <c r="A6" s="4">
        <v>22</v>
      </c>
      <c r="B6" s="4">
        <f ca="1">COUNTIF(ObliczeniaPESEL!I:I,"K"&amp;A6)+COUNTIF(ObliczeniaDataUrodzenia!D:D,"K"&amp;A6)+COUNTIF(ObliczeniaRocznik!D:D,"K"&amp;A6)</f>
        <v>0</v>
      </c>
      <c r="C6" s="4">
        <f ca="1">COUNTIF(ObliczeniaPESEL!I:I,"M"&amp;A6)+COUNTIF(ObliczeniaDataUrodzenia!D:D,"M"&amp;A6)+COUNTIF(ObliczeniaRocznik!D:D,"M"&amp;A6)</f>
        <v>0</v>
      </c>
    </row>
    <row r="7" spans="1:3" x14ac:dyDescent="0.2">
      <c r="A7" s="4">
        <v>23</v>
      </c>
      <c r="B7" s="4">
        <f ca="1">COUNTIF(ObliczeniaPESEL!I:I,"K"&amp;A7)+COUNTIF(ObliczeniaDataUrodzenia!D:D,"K"&amp;A7)+COUNTIF(ObliczeniaRocznik!D:D,"K"&amp;A7)</f>
        <v>0</v>
      </c>
      <c r="C7" s="4">
        <f ca="1">COUNTIF(ObliczeniaPESEL!I:I,"M"&amp;A7)+COUNTIF(ObliczeniaDataUrodzenia!D:D,"M"&amp;A7)+COUNTIF(ObliczeniaRocznik!D:D,"M"&amp;A7)</f>
        <v>0</v>
      </c>
    </row>
    <row r="8" spans="1:3" x14ac:dyDescent="0.2">
      <c r="A8" s="4">
        <v>24</v>
      </c>
      <c r="B8" s="4">
        <f ca="1">COUNTIF(ObliczeniaPESEL!I:I,"K"&amp;A8)+COUNTIF(ObliczeniaDataUrodzenia!D:D,"K"&amp;A8)+COUNTIF(ObliczeniaRocznik!D:D,"K"&amp;A8)</f>
        <v>0</v>
      </c>
      <c r="C8" s="4">
        <f ca="1">COUNTIF(ObliczeniaPESEL!I:I,"M"&amp;A8)+COUNTIF(ObliczeniaDataUrodzenia!D:D,"M"&amp;A8)+COUNTIF(ObliczeniaRocznik!D:D,"M"&amp;A8)</f>
        <v>0</v>
      </c>
    </row>
    <row r="9" spans="1:3" x14ac:dyDescent="0.2">
      <c r="A9" s="4">
        <v>25</v>
      </c>
      <c r="B9" s="4">
        <f ca="1">COUNTIF(ObliczeniaPESEL!I:I,"K"&amp;A9)+COUNTIF(ObliczeniaDataUrodzenia!D:D,"K"&amp;A9)+COUNTIF(ObliczeniaRocznik!D:D,"K"&amp;A9)</f>
        <v>0</v>
      </c>
      <c r="C9" s="4">
        <f ca="1">COUNTIF(ObliczeniaPESEL!I:I,"M"&amp;A9)+COUNTIF(ObliczeniaDataUrodzenia!D:D,"M"&amp;A9)+COUNTIF(ObliczeniaRocznik!D:D,"M"&amp;A9)</f>
        <v>0</v>
      </c>
    </row>
    <row r="10" spans="1:3" x14ac:dyDescent="0.2">
      <c r="A10" s="4">
        <v>26</v>
      </c>
      <c r="B10" s="4">
        <f ca="1">COUNTIF(ObliczeniaPESEL!I:I,"K"&amp;A10)+COUNTIF(ObliczeniaDataUrodzenia!D:D,"K"&amp;A10)+COUNTIF(ObliczeniaRocznik!D:D,"K"&amp;A10)</f>
        <v>0</v>
      </c>
      <c r="C10" s="4">
        <f ca="1">COUNTIF(ObliczeniaPESEL!I:I,"M"&amp;A10)+COUNTIF(ObliczeniaDataUrodzenia!D:D,"M"&amp;A10)+COUNTIF(ObliczeniaRocznik!D:D,"M"&amp;A10)</f>
        <v>0</v>
      </c>
    </row>
    <row r="11" spans="1:3" x14ac:dyDescent="0.2">
      <c r="A11" s="4">
        <v>27</v>
      </c>
      <c r="B11" s="4">
        <f ca="1">COUNTIF(ObliczeniaPESEL!I:I,"K"&amp;A11)+COUNTIF(ObliczeniaDataUrodzenia!D:D,"K"&amp;A11)+COUNTIF(ObliczeniaRocznik!D:D,"K"&amp;A11)</f>
        <v>0</v>
      </c>
      <c r="C11" s="4">
        <f ca="1">COUNTIF(ObliczeniaPESEL!I:I,"M"&amp;A11)+COUNTIF(ObliczeniaDataUrodzenia!D:D,"M"&amp;A11)+COUNTIF(ObliczeniaRocznik!D:D,"M"&amp;A11)</f>
        <v>0</v>
      </c>
    </row>
    <row r="12" spans="1:3" x14ac:dyDescent="0.2">
      <c r="A12" s="4">
        <v>28</v>
      </c>
      <c r="B12" s="4">
        <f ca="1">COUNTIF(ObliczeniaPESEL!I:I,"K"&amp;A12)+COUNTIF(ObliczeniaDataUrodzenia!D:D,"K"&amp;A12)+COUNTIF(ObliczeniaRocznik!D:D,"K"&amp;A12)</f>
        <v>0</v>
      </c>
      <c r="C12" s="4">
        <f ca="1">COUNTIF(ObliczeniaPESEL!I:I,"M"&amp;A12)+COUNTIF(ObliczeniaDataUrodzenia!D:D,"M"&amp;A12)+COUNTIF(ObliczeniaRocznik!D:D,"M"&amp;A12)</f>
        <v>0</v>
      </c>
    </row>
    <row r="13" spans="1:3" x14ac:dyDescent="0.2">
      <c r="A13" s="4">
        <v>29</v>
      </c>
      <c r="B13" s="4">
        <f ca="1">COUNTIF(ObliczeniaPESEL!I:I,"K"&amp;A13)+COUNTIF(ObliczeniaDataUrodzenia!D:D,"K"&amp;A13)+COUNTIF(ObliczeniaRocznik!D:D,"K"&amp;A13)</f>
        <v>0</v>
      </c>
      <c r="C13" s="4">
        <f ca="1">COUNTIF(ObliczeniaPESEL!I:I,"M"&amp;A13)+COUNTIF(ObliczeniaDataUrodzenia!D:D,"M"&amp;A13)+COUNTIF(ObliczeniaRocznik!D:D,"M"&amp;A13)</f>
        <v>0</v>
      </c>
    </row>
    <row r="14" spans="1:3" x14ac:dyDescent="0.2">
      <c r="A14" s="4">
        <v>30</v>
      </c>
      <c r="B14" s="4">
        <f ca="1">COUNTIF(ObliczeniaPESEL!I:I,"K"&amp;A14)+COUNTIF(ObliczeniaDataUrodzenia!D:D,"K"&amp;A14)+COUNTIF(ObliczeniaRocznik!D:D,"K"&amp;A14)</f>
        <v>0</v>
      </c>
      <c r="C14" s="4">
        <f ca="1">COUNTIF(ObliczeniaPESEL!I:I,"M"&amp;A14)+COUNTIF(ObliczeniaDataUrodzenia!D:D,"M"&amp;A14)+COUNTIF(ObliczeniaRocznik!D:D,"M"&amp;A14)</f>
        <v>0</v>
      </c>
    </row>
    <row r="15" spans="1:3" x14ac:dyDescent="0.2">
      <c r="A15" s="4">
        <v>31</v>
      </c>
      <c r="B15" s="4">
        <f ca="1">COUNTIF(ObliczeniaPESEL!I:I,"K"&amp;A15)+COUNTIF(ObliczeniaDataUrodzenia!D:D,"K"&amp;A15)+COUNTIF(ObliczeniaRocznik!D:D,"K"&amp;A15)</f>
        <v>0</v>
      </c>
      <c r="C15" s="4">
        <f ca="1">COUNTIF(ObliczeniaPESEL!I:I,"M"&amp;A15)+COUNTIF(ObliczeniaDataUrodzenia!D:D,"M"&amp;A15)+COUNTIF(ObliczeniaRocznik!D:D,"M"&amp;A15)</f>
        <v>0</v>
      </c>
    </row>
    <row r="16" spans="1:3" x14ac:dyDescent="0.2">
      <c r="A16" s="4">
        <v>32</v>
      </c>
      <c r="B16" s="4">
        <f ca="1">COUNTIF(ObliczeniaPESEL!I:I,"K"&amp;A16)+COUNTIF(ObliczeniaDataUrodzenia!D:D,"K"&amp;A16)+COUNTIF(ObliczeniaRocznik!D:D,"K"&amp;A16)</f>
        <v>0</v>
      </c>
      <c r="C16" s="4">
        <f ca="1">COUNTIF(ObliczeniaPESEL!I:I,"M"&amp;A16)+COUNTIF(ObliczeniaDataUrodzenia!D:D,"M"&amp;A16)+COUNTIF(ObliczeniaRocznik!D:D,"M"&amp;A16)</f>
        <v>0</v>
      </c>
    </row>
    <row r="17" spans="1:3" x14ac:dyDescent="0.2">
      <c r="A17" s="4">
        <v>33</v>
      </c>
      <c r="B17" s="4">
        <f ca="1">COUNTIF(ObliczeniaPESEL!I:I,"K"&amp;A17)+COUNTIF(ObliczeniaDataUrodzenia!D:D,"K"&amp;A17)+COUNTIF(ObliczeniaRocznik!D:D,"K"&amp;A17)</f>
        <v>0</v>
      </c>
      <c r="C17" s="4">
        <f ca="1">COUNTIF(ObliczeniaPESEL!I:I,"M"&amp;A17)+COUNTIF(ObliczeniaDataUrodzenia!D:D,"M"&amp;A17)+COUNTIF(ObliczeniaRocznik!D:D,"M"&amp;A17)</f>
        <v>0</v>
      </c>
    </row>
    <row r="18" spans="1:3" x14ac:dyDescent="0.2">
      <c r="A18" s="4">
        <v>34</v>
      </c>
      <c r="B18" s="4">
        <f ca="1">COUNTIF(ObliczeniaPESEL!I:I,"K"&amp;A18)+COUNTIF(ObliczeniaDataUrodzenia!D:D,"K"&amp;A18)+COUNTIF(ObliczeniaRocznik!D:D,"K"&amp;A18)</f>
        <v>0</v>
      </c>
      <c r="C18" s="4">
        <f ca="1">COUNTIF(ObliczeniaPESEL!I:I,"M"&amp;A18)+COUNTIF(ObliczeniaDataUrodzenia!D:D,"M"&amp;A18)+COUNTIF(ObliczeniaRocznik!D:D,"M"&amp;A18)</f>
        <v>0</v>
      </c>
    </row>
    <row r="19" spans="1:3" x14ac:dyDescent="0.2">
      <c r="A19" s="4">
        <v>35</v>
      </c>
      <c r="B19" s="4">
        <f ca="1">COUNTIF(ObliczeniaPESEL!I:I,"K"&amp;A19)+COUNTIF(ObliczeniaDataUrodzenia!D:D,"K"&amp;A19)+COUNTIF(ObliczeniaRocznik!D:D,"K"&amp;A19)</f>
        <v>0</v>
      </c>
      <c r="C19" s="4">
        <f ca="1">COUNTIF(ObliczeniaPESEL!I:I,"M"&amp;A19)+COUNTIF(ObliczeniaDataUrodzenia!D:D,"M"&amp;A19)+COUNTIF(ObliczeniaRocznik!D:D,"M"&amp;A19)</f>
        <v>0</v>
      </c>
    </row>
    <row r="20" spans="1:3" x14ac:dyDescent="0.2">
      <c r="A20" s="4">
        <v>36</v>
      </c>
      <c r="B20" s="4">
        <f ca="1">COUNTIF(ObliczeniaPESEL!I:I,"K"&amp;A20)+COUNTIF(ObliczeniaDataUrodzenia!D:D,"K"&amp;A20)+COUNTIF(ObliczeniaRocznik!D:D,"K"&amp;A20)</f>
        <v>0</v>
      </c>
      <c r="C20" s="4">
        <f ca="1">COUNTIF(ObliczeniaPESEL!I:I,"M"&amp;A20)+COUNTIF(ObliczeniaDataUrodzenia!D:D,"M"&amp;A20)+COUNTIF(ObliczeniaRocznik!D:D,"M"&amp;A20)</f>
        <v>0</v>
      </c>
    </row>
    <row r="21" spans="1:3" x14ac:dyDescent="0.2">
      <c r="A21" s="4">
        <v>37</v>
      </c>
      <c r="B21" s="4">
        <f ca="1">COUNTIF(ObliczeniaPESEL!I:I,"K"&amp;A21)+COUNTIF(ObliczeniaDataUrodzenia!D:D,"K"&amp;A21)+COUNTIF(ObliczeniaRocznik!D:D,"K"&amp;A21)</f>
        <v>0</v>
      </c>
      <c r="C21" s="4">
        <f ca="1">COUNTIF(ObliczeniaPESEL!I:I,"M"&amp;A21)+COUNTIF(ObliczeniaDataUrodzenia!D:D,"M"&amp;A21)+COUNTIF(ObliczeniaRocznik!D:D,"M"&amp;A21)</f>
        <v>0</v>
      </c>
    </row>
    <row r="22" spans="1:3" x14ac:dyDescent="0.2">
      <c r="A22" s="4">
        <v>38</v>
      </c>
      <c r="B22" s="4">
        <f ca="1">COUNTIF(ObliczeniaPESEL!I:I,"K"&amp;A22)+COUNTIF(ObliczeniaDataUrodzenia!D:D,"K"&amp;A22)+COUNTIF(ObliczeniaRocznik!D:D,"K"&amp;A22)</f>
        <v>0</v>
      </c>
      <c r="C22" s="4">
        <f ca="1">COUNTIF(ObliczeniaPESEL!I:I,"M"&amp;A22)+COUNTIF(ObliczeniaDataUrodzenia!D:D,"M"&amp;A22)+COUNTIF(ObliczeniaRocznik!D:D,"M"&amp;A22)</f>
        <v>0</v>
      </c>
    </row>
    <row r="23" spans="1:3" x14ac:dyDescent="0.2">
      <c r="A23" s="4">
        <v>39</v>
      </c>
      <c r="B23" s="4">
        <f ca="1">COUNTIF(ObliczeniaPESEL!I:I,"K"&amp;A23)+COUNTIF(ObliczeniaDataUrodzenia!D:D,"K"&amp;A23)+COUNTIF(ObliczeniaRocznik!D:D,"K"&amp;A23)</f>
        <v>0</v>
      </c>
      <c r="C23" s="4">
        <f ca="1">COUNTIF(ObliczeniaPESEL!I:I,"M"&amp;A23)+COUNTIF(ObliczeniaDataUrodzenia!D:D,"M"&amp;A23)+COUNTIF(ObliczeniaRocznik!D:D,"M"&amp;A23)</f>
        <v>0</v>
      </c>
    </row>
    <row r="24" spans="1:3" x14ac:dyDescent="0.2">
      <c r="A24" s="4">
        <v>40</v>
      </c>
      <c r="B24" s="4">
        <f ca="1">COUNTIF(ObliczeniaPESEL!I:I,"K"&amp;A24)+COUNTIF(ObliczeniaDataUrodzenia!D:D,"K"&amp;A24)+COUNTIF(ObliczeniaRocznik!D:D,"K"&amp;A24)</f>
        <v>0</v>
      </c>
      <c r="C24" s="4">
        <f ca="1">COUNTIF(ObliczeniaPESEL!I:I,"M"&amp;A24)+COUNTIF(ObliczeniaDataUrodzenia!D:D,"M"&amp;A24)+COUNTIF(ObliczeniaRocznik!D:D,"M"&amp;A24)</f>
        <v>0</v>
      </c>
    </row>
    <row r="25" spans="1:3" x14ac:dyDescent="0.2">
      <c r="A25" s="4">
        <v>41</v>
      </c>
      <c r="B25" s="4">
        <f ca="1">COUNTIF(ObliczeniaPESEL!I:I,"K"&amp;A25)+COUNTIF(ObliczeniaDataUrodzenia!D:D,"K"&amp;A25)+COUNTIF(ObliczeniaRocznik!D:D,"K"&amp;A25)</f>
        <v>0</v>
      </c>
      <c r="C25" s="4">
        <f ca="1">COUNTIF(ObliczeniaPESEL!I:I,"M"&amp;A25)+COUNTIF(ObliczeniaDataUrodzenia!D:D,"M"&amp;A25)+COUNTIF(ObliczeniaRocznik!D:D,"M"&amp;A25)</f>
        <v>0</v>
      </c>
    </row>
    <row r="26" spans="1:3" x14ac:dyDescent="0.2">
      <c r="A26" s="4">
        <v>42</v>
      </c>
      <c r="B26" s="4">
        <f ca="1">COUNTIF(ObliczeniaPESEL!I:I,"K"&amp;A26)+COUNTIF(ObliczeniaDataUrodzenia!D:D,"K"&amp;A26)+COUNTIF(ObliczeniaRocznik!D:D,"K"&amp;A26)</f>
        <v>0</v>
      </c>
      <c r="C26" s="4">
        <f ca="1">COUNTIF(ObliczeniaPESEL!I:I,"M"&amp;A26)+COUNTIF(ObliczeniaDataUrodzenia!D:D,"M"&amp;A26)+COUNTIF(ObliczeniaRocznik!D:D,"M"&amp;A26)</f>
        <v>0</v>
      </c>
    </row>
    <row r="27" spans="1:3" x14ac:dyDescent="0.2">
      <c r="A27" s="4">
        <v>43</v>
      </c>
      <c r="B27" s="4">
        <f ca="1">COUNTIF(ObliczeniaPESEL!I:I,"K"&amp;A27)+COUNTIF(ObliczeniaDataUrodzenia!D:D,"K"&amp;A27)+COUNTIF(ObliczeniaRocznik!D:D,"K"&amp;A27)</f>
        <v>0</v>
      </c>
      <c r="C27" s="4">
        <f ca="1">COUNTIF(ObliczeniaPESEL!I:I,"M"&amp;A27)+COUNTIF(ObliczeniaDataUrodzenia!D:D,"M"&amp;A27)+COUNTIF(ObliczeniaRocznik!D:D,"M"&amp;A27)</f>
        <v>0</v>
      </c>
    </row>
    <row r="28" spans="1:3" x14ac:dyDescent="0.2">
      <c r="A28" s="4">
        <v>44</v>
      </c>
      <c r="B28" s="4">
        <f ca="1">COUNTIF(ObliczeniaPESEL!I:I,"K"&amp;A28)+COUNTIF(ObliczeniaDataUrodzenia!D:D,"K"&amp;A28)+COUNTIF(ObliczeniaRocznik!D:D,"K"&amp;A28)</f>
        <v>0</v>
      </c>
      <c r="C28" s="4">
        <f ca="1">COUNTIF(ObliczeniaPESEL!I:I,"M"&amp;A28)+COUNTIF(ObliczeniaDataUrodzenia!D:D,"M"&amp;A28)+COUNTIF(ObliczeniaRocznik!D:D,"M"&amp;A28)</f>
        <v>0</v>
      </c>
    </row>
    <row r="29" spans="1:3" x14ac:dyDescent="0.2">
      <c r="A29" s="4">
        <v>45</v>
      </c>
      <c r="B29" s="4">
        <f ca="1">COUNTIF(ObliczeniaPESEL!I:I,"K"&amp;A29)+COUNTIF(ObliczeniaDataUrodzenia!D:D,"K"&amp;A29)+COUNTIF(ObliczeniaRocznik!D:D,"K"&amp;A29)</f>
        <v>0</v>
      </c>
      <c r="C29" s="4">
        <f ca="1">COUNTIF(ObliczeniaPESEL!I:I,"M"&amp;A29)+COUNTIF(ObliczeniaDataUrodzenia!D:D,"M"&amp;A29)+COUNTIF(ObliczeniaRocznik!D:D,"M"&amp;A29)</f>
        <v>0</v>
      </c>
    </row>
    <row r="30" spans="1:3" x14ac:dyDescent="0.2">
      <c r="A30" s="4">
        <v>46</v>
      </c>
      <c r="B30" s="4">
        <f ca="1">COUNTIF(ObliczeniaPESEL!I:I,"K"&amp;A30)+COUNTIF(ObliczeniaDataUrodzenia!D:D,"K"&amp;A30)+COUNTIF(ObliczeniaRocznik!D:D,"K"&amp;A30)</f>
        <v>0</v>
      </c>
      <c r="C30" s="4">
        <f ca="1">COUNTIF(ObliczeniaPESEL!I:I,"M"&amp;A30)+COUNTIF(ObliczeniaDataUrodzenia!D:D,"M"&amp;A30)+COUNTIF(ObliczeniaRocznik!D:D,"M"&amp;A30)</f>
        <v>0</v>
      </c>
    </row>
    <row r="31" spans="1:3" x14ac:dyDescent="0.2">
      <c r="A31" s="4">
        <v>47</v>
      </c>
      <c r="B31" s="4">
        <f ca="1">COUNTIF(ObliczeniaPESEL!I:I,"K"&amp;A31)+COUNTIF(ObliczeniaDataUrodzenia!D:D,"K"&amp;A31)+COUNTIF(ObliczeniaRocznik!D:D,"K"&amp;A31)</f>
        <v>0</v>
      </c>
      <c r="C31" s="4">
        <f ca="1">COUNTIF(ObliczeniaPESEL!I:I,"M"&amp;A31)+COUNTIF(ObliczeniaDataUrodzenia!D:D,"M"&amp;A31)+COUNTIF(ObliczeniaRocznik!D:D,"M"&amp;A31)</f>
        <v>0</v>
      </c>
    </row>
    <row r="32" spans="1:3" x14ac:dyDescent="0.2">
      <c r="A32" s="4">
        <v>48</v>
      </c>
      <c r="B32" s="4">
        <f ca="1">COUNTIF(ObliczeniaPESEL!I:I,"K"&amp;A32)+COUNTIF(ObliczeniaDataUrodzenia!D:D,"K"&amp;A32)+COUNTIF(ObliczeniaRocznik!D:D,"K"&amp;A32)</f>
        <v>0</v>
      </c>
      <c r="C32" s="4">
        <f ca="1">COUNTIF(ObliczeniaPESEL!I:I,"M"&amp;A32)+COUNTIF(ObliczeniaDataUrodzenia!D:D,"M"&amp;A32)+COUNTIF(ObliczeniaRocznik!D:D,"M"&amp;A32)</f>
        <v>0</v>
      </c>
    </row>
    <row r="33" spans="1:3" x14ac:dyDescent="0.2">
      <c r="A33" s="4">
        <v>49</v>
      </c>
      <c r="B33" s="4">
        <f ca="1">COUNTIF(ObliczeniaPESEL!I:I,"K"&amp;A33)+COUNTIF(ObliczeniaDataUrodzenia!D:D,"K"&amp;A33)+COUNTIF(ObliczeniaRocznik!D:D,"K"&amp;A33)</f>
        <v>0</v>
      </c>
      <c r="C33" s="4">
        <f ca="1">COUNTIF(ObliczeniaPESEL!I:I,"M"&amp;A33)+COUNTIF(ObliczeniaDataUrodzenia!D:D,"M"&amp;A33)+COUNTIF(ObliczeniaRocznik!D:D,"M"&amp;A33)</f>
        <v>0</v>
      </c>
    </row>
    <row r="34" spans="1:3" x14ac:dyDescent="0.2">
      <c r="A34" s="4">
        <v>50</v>
      </c>
      <c r="B34" s="4">
        <f ca="1">COUNTIF(ObliczeniaPESEL!I:I,"K"&amp;A34)+COUNTIF(ObliczeniaDataUrodzenia!D:D,"K"&amp;A34)+COUNTIF(ObliczeniaRocznik!D:D,"K"&amp;A34)</f>
        <v>0</v>
      </c>
      <c r="C34" s="4">
        <f ca="1">COUNTIF(ObliczeniaPESEL!I:I,"M"&amp;A34)+COUNTIF(ObliczeniaDataUrodzenia!D:D,"M"&amp;A34)+COUNTIF(ObliczeniaRocznik!D:D,"M"&amp;A34)</f>
        <v>0</v>
      </c>
    </row>
    <row r="35" spans="1:3" x14ac:dyDescent="0.2">
      <c r="A35" s="4">
        <v>51</v>
      </c>
      <c r="B35" s="4">
        <f ca="1">COUNTIF(ObliczeniaPESEL!I:I,"K"&amp;A35)+COUNTIF(ObliczeniaDataUrodzenia!D:D,"K"&amp;A35)+COUNTIF(ObliczeniaRocznik!D:D,"K"&amp;A35)</f>
        <v>0</v>
      </c>
      <c r="C35" s="4">
        <f ca="1">COUNTIF(ObliczeniaPESEL!I:I,"M"&amp;A35)+COUNTIF(ObliczeniaDataUrodzenia!D:D,"M"&amp;A35)+COUNTIF(ObliczeniaRocznik!D:D,"M"&amp;A35)</f>
        <v>0</v>
      </c>
    </row>
    <row r="36" spans="1:3" x14ac:dyDescent="0.2">
      <c r="A36" s="4">
        <v>52</v>
      </c>
      <c r="B36" s="4">
        <f ca="1">COUNTIF(ObliczeniaPESEL!I:I,"K"&amp;A36)+COUNTIF(ObliczeniaDataUrodzenia!D:D,"K"&amp;A36)+COUNTIF(ObliczeniaRocznik!D:D,"K"&amp;A36)</f>
        <v>0</v>
      </c>
      <c r="C36" s="4">
        <f ca="1">COUNTIF(ObliczeniaPESEL!I:I,"M"&amp;A36)+COUNTIF(ObliczeniaDataUrodzenia!D:D,"M"&amp;A36)+COUNTIF(ObliczeniaRocznik!D:D,"M"&amp;A36)</f>
        <v>0</v>
      </c>
    </row>
    <row r="37" spans="1:3" x14ac:dyDescent="0.2">
      <c r="A37" s="4">
        <v>53</v>
      </c>
      <c r="B37" s="4">
        <f ca="1">COUNTIF(ObliczeniaPESEL!I:I,"K"&amp;A37)+COUNTIF(ObliczeniaDataUrodzenia!D:D,"K"&amp;A37)+COUNTIF(ObliczeniaRocznik!D:D,"K"&amp;A37)</f>
        <v>0</v>
      </c>
      <c r="C37" s="4">
        <f ca="1">COUNTIF(ObliczeniaPESEL!I:I,"M"&amp;A37)+COUNTIF(ObliczeniaDataUrodzenia!D:D,"M"&amp;A37)+COUNTIF(ObliczeniaRocznik!D:D,"M"&amp;A37)</f>
        <v>0</v>
      </c>
    </row>
    <row r="38" spans="1:3" x14ac:dyDescent="0.2">
      <c r="A38" s="4">
        <v>54</v>
      </c>
      <c r="B38" s="4">
        <f ca="1">COUNTIF(ObliczeniaPESEL!I:I,"K"&amp;A38)+COUNTIF(ObliczeniaDataUrodzenia!D:D,"K"&amp;A38)+COUNTIF(ObliczeniaRocznik!D:D,"K"&amp;A38)</f>
        <v>0</v>
      </c>
      <c r="C38" s="4">
        <f ca="1">COUNTIF(ObliczeniaPESEL!I:I,"M"&amp;A38)+COUNTIF(ObliczeniaDataUrodzenia!D:D,"M"&amp;A38)+COUNTIF(ObliczeniaRocznik!D:D,"M"&amp;A38)</f>
        <v>0</v>
      </c>
    </row>
    <row r="39" spans="1:3" x14ac:dyDescent="0.2">
      <c r="A39" s="4">
        <v>55</v>
      </c>
      <c r="B39" s="4">
        <f ca="1">COUNTIF(ObliczeniaPESEL!I:I,"K"&amp;A39)+COUNTIF(ObliczeniaDataUrodzenia!D:D,"K"&amp;A39)+COUNTIF(ObliczeniaRocznik!D:D,"K"&amp;A39)</f>
        <v>0</v>
      </c>
      <c r="C39" s="4">
        <f ca="1">COUNTIF(ObliczeniaPESEL!I:I,"M"&amp;A39)+COUNTIF(ObliczeniaDataUrodzenia!D:D,"M"&amp;A39)+COUNTIF(ObliczeniaRocznik!D:D,"M"&amp;A39)</f>
        <v>0</v>
      </c>
    </row>
    <row r="40" spans="1:3" x14ac:dyDescent="0.2">
      <c r="A40" s="4">
        <v>56</v>
      </c>
      <c r="B40" s="4">
        <f ca="1">COUNTIF(ObliczeniaPESEL!I:I,"K"&amp;A40)+COUNTIF(ObliczeniaDataUrodzenia!D:D,"K"&amp;A40)+COUNTIF(ObliczeniaRocznik!D:D,"K"&amp;A40)</f>
        <v>0</v>
      </c>
      <c r="C40" s="4">
        <f ca="1">COUNTIF(ObliczeniaPESEL!I:I,"M"&amp;A40)+COUNTIF(ObliczeniaDataUrodzenia!D:D,"M"&amp;A40)+COUNTIF(ObliczeniaRocznik!D:D,"M"&amp;A40)</f>
        <v>0</v>
      </c>
    </row>
    <row r="41" spans="1:3" x14ac:dyDescent="0.2">
      <c r="A41" s="4">
        <v>57</v>
      </c>
      <c r="B41" s="4">
        <f ca="1">COUNTIF(ObliczeniaPESEL!I:I,"K"&amp;A41)+COUNTIF(ObliczeniaDataUrodzenia!D:D,"K"&amp;A41)+COUNTIF(ObliczeniaRocznik!D:D,"K"&amp;A41)</f>
        <v>0</v>
      </c>
      <c r="C41" s="4">
        <f ca="1">COUNTIF(ObliczeniaPESEL!I:I,"M"&amp;A41)+COUNTIF(ObliczeniaDataUrodzenia!D:D,"M"&amp;A41)+COUNTIF(ObliczeniaRocznik!D:D,"M"&amp;A41)</f>
        <v>0</v>
      </c>
    </row>
    <row r="42" spans="1:3" x14ac:dyDescent="0.2">
      <c r="A42" s="4">
        <v>58</v>
      </c>
      <c r="B42" s="4">
        <f ca="1">COUNTIF(ObliczeniaPESEL!I:I,"K"&amp;A42)+COUNTIF(ObliczeniaDataUrodzenia!D:D,"K"&amp;A42)+COUNTIF(ObliczeniaRocznik!D:D,"K"&amp;A42)</f>
        <v>0</v>
      </c>
      <c r="C42" s="4">
        <f ca="1">COUNTIF(ObliczeniaPESEL!I:I,"M"&amp;A42)+COUNTIF(ObliczeniaDataUrodzenia!D:D,"M"&amp;A42)+COUNTIF(ObliczeniaRocznik!D:D,"M"&amp;A42)</f>
        <v>0</v>
      </c>
    </row>
    <row r="43" spans="1:3" x14ac:dyDescent="0.2">
      <c r="A43" s="4">
        <v>59</v>
      </c>
      <c r="B43" s="4">
        <f ca="1">COUNTIF(ObliczeniaPESEL!I:I,"K"&amp;A43)+COUNTIF(ObliczeniaDataUrodzenia!D:D,"K"&amp;A43)+COUNTIF(ObliczeniaRocznik!D:D,"K"&amp;A43)</f>
        <v>0</v>
      </c>
      <c r="C43" s="4">
        <f ca="1">COUNTIF(ObliczeniaPESEL!I:I,"M"&amp;A43)+COUNTIF(ObliczeniaDataUrodzenia!D:D,"M"&amp;A43)+COUNTIF(ObliczeniaRocznik!D:D,"M"&amp;A43)</f>
        <v>0</v>
      </c>
    </row>
    <row r="44" spans="1:3" x14ac:dyDescent="0.2">
      <c r="A44" s="4">
        <v>60</v>
      </c>
      <c r="B44" s="4">
        <f ca="1">COUNTIF(ObliczeniaPESEL!I:I,"K"&amp;A44)+COUNTIF(ObliczeniaDataUrodzenia!D:D,"K"&amp;A44)+COUNTIF(ObliczeniaRocznik!D:D,"K"&amp;A44)</f>
        <v>0</v>
      </c>
      <c r="C44" s="4">
        <f ca="1">COUNTIF(ObliczeniaPESEL!I:I,"M"&amp;A44)+COUNTIF(ObliczeniaDataUrodzenia!D:D,"M"&amp;A44)+COUNTIF(ObliczeniaRocznik!D:D,"M"&amp;A44)</f>
        <v>0</v>
      </c>
    </row>
    <row r="45" spans="1:3" x14ac:dyDescent="0.2">
      <c r="A45" s="4">
        <v>61</v>
      </c>
      <c r="B45" s="4">
        <f ca="1">COUNTIF(ObliczeniaPESEL!I:I,"K"&amp;A45)+COUNTIF(ObliczeniaDataUrodzenia!D:D,"K"&amp;A45)+COUNTIF(ObliczeniaRocznik!D:D,"K"&amp;A45)</f>
        <v>0</v>
      </c>
      <c r="C45" s="4">
        <f ca="1">COUNTIF(ObliczeniaPESEL!I:I,"M"&amp;A45)+COUNTIF(ObliczeniaDataUrodzenia!D:D,"M"&amp;A45)+COUNTIF(ObliczeniaRocznik!D:D,"M"&amp;A45)</f>
        <v>0</v>
      </c>
    </row>
    <row r="46" spans="1:3" x14ac:dyDescent="0.2">
      <c r="A46" s="4">
        <v>62</v>
      </c>
      <c r="B46" s="4">
        <f ca="1">COUNTIF(ObliczeniaPESEL!I:I,"K"&amp;A46)+COUNTIF(ObliczeniaDataUrodzenia!D:D,"K"&amp;A46)+COUNTIF(ObliczeniaRocznik!D:D,"K"&amp;A46)</f>
        <v>0</v>
      </c>
      <c r="C46" s="4">
        <f ca="1">COUNTIF(ObliczeniaPESEL!I:I,"M"&amp;A46)+COUNTIF(ObliczeniaDataUrodzenia!D:D,"M"&amp;A46)+COUNTIF(ObliczeniaRocznik!D:D,"M"&amp;A46)</f>
        <v>0</v>
      </c>
    </row>
    <row r="47" spans="1:3" x14ac:dyDescent="0.2">
      <c r="A47" s="4">
        <v>63</v>
      </c>
      <c r="B47" s="4">
        <f ca="1">COUNTIF(ObliczeniaPESEL!I:I,"K"&amp;A47)+COUNTIF(ObliczeniaDataUrodzenia!D:D,"K"&amp;A47)+COUNTIF(ObliczeniaRocznik!D:D,"K"&amp;A47)</f>
        <v>0</v>
      </c>
      <c r="C47" s="4">
        <f ca="1">COUNTIF(ObliczeniaPESEL!I:I,"M"&amp;A47)+COUNTIF(ObliczeniaDataUrodzenia!D:D,"M"&amp;A47)+COUNTIF(ObliczeniaRocznik!D:D,"M"&amp;A47)</f>
        <v>0</v>
      </c>
    </row>
    <row r="48" spans="1:3" x14ac:dyDescent="0.2">
      <c r="A48" s="4">
        <v>64</v>
      </c>
      <c r="B48" s="4">
        <f ca="1">COUNTIF(ObliczeniaPESEL!I:I,"K"&amp;A48)+COUNTIF(ObliczeniaDataUrodzenia!D:D,"K"&amp;A48)+COUNTIF(ObliczeniaRocznik!D:D,"K"&amp;A48)</f>
        <v>0</v>
      </c>
      <c r="C48" s="4">
        <f ca="1">COUNTIF(ObliczeniaPESEL!I:I,"M"&amp;A48)+COUNTIF(ObliczeniaDataUrodzenia!D:D,"M"&amp;A48)+COUNTIF(ObliczeniaRocznik!D:D,"M"&amp;A48)</f>
        <v>0</v>
      </c>
    </row>
    <row r="49" spans="1:3" x14ac:dyDescent="0.2">
      <c r="A49" s="4">
        <v>65</v>
      </c>
      <c r="B49" s="4">
        <f ca="1">COUNTIF(ObliczeniaPESEL!I:I,"K"&amp;A49)+COUNTIF(ObliczeniaDataUrodzenia!D:D,"K"&amp;A49)+COUNTIF(ObliczeniaRocznik!D:D,"K"&amp;A49)</f>
        <v>0</v>
      </c>
      <c r="C49" s="4">
        <f ca="1">COUNTIF(ObliczeniaPESEL!I:I,"M"&amp;A49)+COUNTIF(ObliczeniaDataUrodzenia!D:D,"M"&amp;A49)+COUNTIF(ObliczeniaRocznik!D:D,"M"&amp;A49)</f>
        <v>0</v>
      </c>
    </row>
    <row r="50" spans="1:3" x14ac:dyDescent="0.2">
      <c r="A50" s="4">
        <v>66</v>
      </c>
      <c r="B50" s="4">
        <f ca="1">COUNTIF(ObliczeniaPESEL!I:I,"K"&amp;A50)+COUNTIF(ObliczeniaDataUrodzenia!D:D,"K"&amp;A50)+COUNTIF(ObliczeniaRocznik!D:D,"K"&amp;A50)</f>
        <v>0</v>
      </c>
      <c r="C50" s="4">
        <f ca="1">COUNTIF(ObliczeniaPESEL!I:I,"M"&amp;A50)+COUNTIF(ObliczeniaDataUrodzenia!D:D,"M"&amp;A50)+COUNTIF(ObliczeniaRocznik!D:D,"M"&amp;A50)</f>
        <v>0</v>
      </c>
    </row>
    <row r="51" spans="1:3" x14ac:dyDescent="0.2">
      <c r="A51" s="4">
        <v>67</v>
      </c>
      <c r="B51" s="4">
        <f ca="1">COUNTIF(ObliczeniaPESEL!I:I,"K"&amp;A51)+COUNTIF(ObliczeniaDataUrodzenia!D:D,"K"&amp;A51)+COUNTIF(ObliczeniaRocznik!D:D,"K"&amp;A51)</f>
        <v>0</v>
      </c>
      <c r="C51" s="4">
        <f ca="1">COUNTIF(ObliczeniaPESEL!I:I,"M"&amp;A51)+COUNTIF(ObliczeniaDataUrodzenia!D:D,"M"&amp;A51)+COUNTIF(ObliczeniaRocznik!D:D,"M"&amp;A51)</f>
        <v>0</v>
      </c>
    </row>
    <row r="52" spans="1:3" x14ac:dyDescent="0.2">
      <c r="A52" s="4">
        <v>68</v>
      </c>
      <c r="B52" s="4">
        <f ca="1">COUNTIF(ObliczeniaPESEL!I:I,"K"&amp;A52)+COUNTIF(ObliczeniaDataUrodzenia!D:D,"K"&amp;A52)+COUNTIF(ObliczeniaRocznik!D:D,"K"&amp;A52)</f>
        <v>0</v>
      </c>
      <c r="C52" s="4">
        <f ca="1">COUNTIF(ObliczeniaPESEL!I:I,"M"&amp;A52)+COUNTIF(ObliczeniaDataUrodzenia!D:D,"M"&amp;A52)+COUNTIF(ObliczeniaRocznik!D:D,"M"&amp;A52)</f>
        <v>0</v>
      </c>
    </row>
    <row r="53" spans="1:3" x14ac:dyDescent="0.2">
      <c r="A53" s="4">
        <v>69</v>
      </c>
      <c r="B53" s="4">
        <f ca="1">COUNTIF(ObliczeniaPESEL!I:I,"K"&amp;A53)+COUNTIF(ObliczeniaDataUrodzenia!D:D,"K"&amp;A53)+COUNTIF(ObliczeniaRocznik!D:D,"K"&amp;A53)</f>
        <v>0</v>
      </c>
      <c r="C53" s="4">
        <f ca="1">COUNTIF(ObliczeniaPESEL!I:I,"M"&amp;A53)+COUNTIF(ObliczeniaDataUrodzenia!D:D,"M"&amp;A53)+COUNTIF(ObliczeniaRocznik!D:D,"M"&amp;A53)</f>
        <v>0</v>
      </c>
    </row>
  </sheetData>
  <sheetProtection algorithmName="SHA-512" hashValue="lNZFB92H8/nIjrGcAGiyxglRD+ZYGVuv3s0gaccZlgN09X3gXc1NWtd3axV9xB9q7xpdJ8EN1/UVnOjAXF4aTQ==" saltValue="H5oPlaLjIZl4Up/Csb70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I2"/>
  <sheetViews>
    <sheetView workbookViewId="0">
      <selection activeCell="M14" sqref="M14"/>
    </sheetView>
  </sheetViews>
  <sheetFormatPr baseColWidth="10" defaultColWidth="8.83203125" defaultRowHeight="15" x14ac:dyDescent="0.2"/>
  <cols>
    <col min="1" max="1" width="27.1640625" style="2" customWidth="1"/>
    <col min="2" max="2" width="10.5" hidden="1" customWidth="1"/>
    <col min="3" max="4" width="9.1640625" hidden="1" customWidth="1"/>
    <col min="5" max="5" width="9.83203125" hidden="1" customWidth="1"/>
    <col min="6" max="6" width="9.1640625" hidden="1" customWidth="1"/>
    <col min="7" max="7" width="16.5" style="1" hidden="1" customWidth="1"/>
    <col min="8" max="8" width="7.6640625" hidden="1" customWidth="1"/>
    <col min="9" max="9" width="29.6640625" hidden="1" customWidth="1"/>
  </cols>
  <sheetData>
    <row r="1" spans="1:9" x14ac:dyDescent="0.2">
      <c r="A1" s="2" t="s">
        <v>3</v>
      </c>
      <c r="B1" t="s">
        <v>6</v>
      </c>
      <c r="C1" t="s">
        <v>4</v>
      </c>
      <c r="D1" t="s">
        <v>7</v>
      </c>
      <c r="E1" t="s">
        <v>8</v>
      </c>
      <c r="F1" t="s">
        <v>9</v>
      </c>
      <c r="G1" s="1" t="s">
        <v>10</v>
      </c>
      <c r="H1" t="s">
        <v>5</v>
      </c>
      <c r="I1" t="s">
        <v>11</v>
      </c>
    </row>
    <row r="2" spans="1:9" x14ac:dyDescent="0.2">
      <c r="A2" s="2" t="s">
        <v>12</v>
      </c>
      <c r="B2" t="str">
        <f>MID(ObliczeniaPESEL[PESEL],10,1)</f>
        <v>e</v>
      </c>
      <c r="C2" t="e">
        <f>IF(MOD(ObliczeniaPESEL[Plec kod],2),"M","K")</f>
        <v>#VALUE!</v>
      </c>
      <c r="D2" t="str">
        <f>LEFT(ObliczeniaPESEL[PESEL],2)</f>
        <v>Tu</v>
      </c>
      <c r="E2" t="str">
        <f>MID(A2,3,2)</f>
        <v>ta</v>
      </c>
      <c r="F2" t="str">
        <f>MID(ObliczeniaPESEL[PESEL],5,2)</f>
        <v xml:space="preserve">j </v>
      </c>
      <c r="G2" s="1" t="e">
        <f>DATE(ObliczeniaPESEL[Rok],ObliczeniaPESEL[Miesiąc],ObliczeniaPESEL[Dzień])</f>
        <v>#VALUE!</v>
      </c>
      <c r="H2" t="e">
        <f ca="1">INT((NOW()-ObliczeniaPESEL[Data Urodzenia])/365)</f>
        <v>#VALUE!</v>
      </c>
      <c r="I2" t="e">
        <f ca="1">ObliczeniaPESEL[Plec]&amp;ObliczeniaPESEL[Wiek]</f>
        <v>#VALUE!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D2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30.5" customWidth="1"/>
    <col min="2" max="2" width="29.83203125" bestFit="1" customWidth="1"/>
    <col min="3" max="3" width="9.1640625" hidden="1" customWidth="1"/>
    <col min="4" max="4" width="11.5" hidden="1" customWidth="1"/>
  </cols>
  <sheetData>
    <row r="1" spans="1:4" x14ac:dyDescent="0.2">
      <c r="A1" t="s">
        <v>17</v>
      </c>
      <c r="B1" t="s">
        <v>18</v>
      </c>
      <c r="C1" t="s">
        <v>5</v>
      </c>
      <c r="D1" t="s">
        <v>11</v>
      </c>
    </row>
    <row r="2" spans="1:4" x14ac:dyDescent="0.2">
      <c r="A2" s="1" t="s">
        <v>13</v>
      </c>
      <c r="B2" t="s">
        <v>14</v>
      </c>
      <c r="C2" t="e">
        <f ca="1">INT((NOW()-Tabela3[Data urodzenia '[RRRR-MM-DD']])/365)</f>
        <v>#VALUE!</v>
      </c>
      <c r="D2" t="e">
        <f ca="1">Tabela3[Płeć '[K lub M']]&amp;Tabela3[Wiek]</f>
        <v>#VALUE!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D12"/>
  <sheetViews>
    <sheetView tabSelected="1" workbookViewId="0">
      <selection activeCell="E16" sqref="E16"/>
    </sheetView>
  </sheetViews>
  <sheetFormatPr baseColWidth="10" defaultColWidth="8.83203125" defaultRowHeight="15" x14ac:dyDescent="0.2"/>
  <cols>
    <col min="1" max="1" width="33.1640625" customWidth="1"/>
    <col min="2" max="2" width="21.1640625" customWidth="1"/>
    <col min="3" max="3" width="7.6640625" hidden="1" customWidth="1"/>
    <col min="4" max="4" width="11.5" hidden="1" customWidth="1"/>
  </cols>
  <sheetData>
    <row r="1" spans="1:4" x14ac:dyDescent="0.2">
      <c r="A1" t="s">
        <v>19</v>
      </c>
      <c r="B1" t="s">
        <v>18</v>
      </c>
      <c r="C1" t="s">
        <v>5</v>
      </c>
      <c r="D1" t="s">
        <v>11</v>
      </c>
    </row>
    <row r="2" spans="1:4" x14ac:dyDescent="0.2">
      <c r="A2" t="s">
        <v>15</v>
      </c>
      <c r="B2" t="s">
        <v>16</v>
      </c>
      <c r="C2" t="e">
        <f t="shared" ref="C2:C12" ca="1" si="0">YEAR(NOW())-A2</f>
        <v>#VALUE!</v>
      </c>
      <c r="D2" t="e">
        <f t="shared" ref="D2:D12" ca="1" si="1">B2&amp;C2</f>
        <v>#VALUE!</v>
      </c>
    </row>
    <row r="3" spans="1:4" ht="16" x14ac:dyDescent="0.2">
      <c r="A3" s="5"/>
      <c r="C3">
        <f t="shared" ca="1" si="0"/>
        <v>2024</v>
      </c>
      <c r="D3" t="str">
        <f t="shared" ca="1" si="1"/>
        <v>2024</v>
      </c>
    </row>
    <row r="4" spans="1:4" ht="16" x14ac:dyDescent="0.2">
      <c r="A4" s="5"/>
      <c r="C4">
        <f t="shared" ca="1" si="0"/>
        <v>2024</v>
      </c>
      <c r="D4" t="str">
        <f t="shared" ca="1" si="1"/>
        <v>2024</v>
      </c>
    </row>
    <row r="5" spans="1:4" ht="16" x14ac:dyDescent="0.2">
      <c r="A5" s="5"/>
      <c r="C5">
        <f t="shared" ca="1" si="0"/>
        <v>2024</v>
      </c>
      <c r="D5" t="str">
        <f t="shared" ca="1" si="1"/>
        <v>2024</v>
      </c>
    </row>
    <row r="6" spans="1:4" ht="16" x14ac:dyDescent="0.2">
      <c r="A6" s="5"/>
      <c r="C6">
        <f t="shared" ca="1" si="0"/>
        <v>2024</v>
      </c>
      <c r="D6" t="str">
        <f t="shared" ca="1" si="1"/>
        <v>2024</v>
      </c>
    </row>
    <row r="7" spans="1:4" ht="16" x14ac:dyDescent="0.2">
      <c r="A7" s="5"/>
      <c r="C7">
        <f t="shared" ca="1" si="0"/>
        <v>2024</v>
      </c>
      <c r="D7" t="str">
        <f t="shared" ca="1" si="1"/>
        <v>2024</v>
      </c>
    </row>
    <row r="8" spans="1:4" ht="16" x14ac:dyDescent="0.2">
      <c r="A8" s="5"/>
      <c r="C8">
        <f t="shared" ca="1" si="0"/>
        <v>2024</v>
      </c>
      <c r="D8" t="str">
        <f t="shared" ca="1" si="1"/>
        <v>2024</v>
      </c>
    </row>
    <row r="9" spans="1:4" ht="16" x14ac:dyDescent="0.2">
      <c r="A9" s="5"/>
      <c r="C9">
        <f t="shared" ca="1" si="0"/>
        <v>2024</v>
      </c>
      <c r="D9" t="str">
        <f t="shared" ca="1" si="1"/>
        <v>2024</v>
      </c>
    </row>
    <row r="10" spans="1:4" ht="16" x14ac:dyDescent="0.2">
      <c r="A10" s="5"/>
      <c r="C10">
        <f t="shared" ca="1" si="0"/>
        <v>2024</v>
      </c>
      <c r="D10" t="str">
        <f t="shared" ca="1" si="1"/>
        <v>2024</v>
      </c>
    </row>
    <row r="11" spans="1:4" ht="16" x14ac:dyDescent="0.2">
      <c r="A11" s="5"/>
      <c r="C11">
        <f t="shared" ca="1" si="0"/>
        <v>2024</v>
      </c>
      <c r="D11" t="str">
        <f t="shared" ca="1" si="1"/>
        <v>2024</v>
      </c>
    </row>
    <row r="12" spans="1:4" ht="16" x14ac:dyDescent="0.2">
      <c r="A12" s="5"/>
      <c r="C12">
        <f t="shared" ca="1" si="0"/>
        <v>2024</v>
      </c>
      <c r="D12" t="str">
        <f t="shared" ca="1" si="1"/>
        <v>2024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Struktura</vt:lpstr>
      <vt:lpstr>ObliczeniaPESEL</vt:lpstr>
      <vt:lpstr>ObliczeniaDataUrodzenia</vt:lpstr>
      <vt:lpstr>ObliczeniaRocznik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Tomiak Marcin</dc:creator>
  <cp:lastModifiedBy>Robert Dziurski</cp:lastModifiedBy>
  <dcterms:created xsi:type="dcterms:W3CDTF">2018-10-31T16:34:58Z</dcterms:created>
  <dcterms:modified xsi:type="dcterms:W3CDTF">2024-01-21T12:48:23Z</dcterms:modified>
</cp:coreProperties>
</file>